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4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<sst xmlns="http://schemas.openxmlformats.org/spreadsheetml/2006/main" count="44" uniqueCount="41">
  <si>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</si>
  <si>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</si>
  <si>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</si>
  <si>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</si>
  <si>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</si>
  <si>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</si>
  <si>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</si>
  <si>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</si>
  <si>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</si>
  <si>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</si>
  <si>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</si>
  <si>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</si>
  <si>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</si>
  <si>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</si>
  <si>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</si>
  <si>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</si>
  <si>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</si>
  <si>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</si>
  <si>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</si>
  <si>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</si>
  <si>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</si>
  <si>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</si>
  <si>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</si>
  <si>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</si>
  <si>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</si>
  <si>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</si>
  <si>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</si>
  <si>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</si>
  <si>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</si>
  <si>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</si>
  <si>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</si>
  <si>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2,25</t>
  </si>
  <si>
    <t xml:space="preserve">      остаток    -17982,30</t>
  </si>
  <si>
    <t>июль- 730,70- рем.дер.пола з\пл.</t>
  </si>
  <si>
    <t xml:space="preserve">июль- 2194,65- рем. Труб отопления з\пл. </t>
  </si>
  <si>
    <t>июль- 1112,50-рем.отопления, 250- матер.эл., -330- матер.на рем.пола</t>
  </si>
  <si>
    <t>декабрь- 730,70-з\пл. за изгот.люка на приямок</t>
  </si>
  <si>
    <t>декабрь - 19200- дверь металл.</t>
  </si>
  <si>
    <t>декабрь- 232,50- матер.на изгот.люка на приямок</t>
  </si>
  <si>
    <t>Исполнение плана ремонтных работ</t>
  </si>
  <si>
    <t xml:space="preserve">фактического начисления, уплаты и расхода по жилищным услугам в 2014 г. пер. Парковый  д.10 общая пл. 358,1м2   7-49 руб/м2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</si>
</sst>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7.125" style="0" customWidth="1"/>
    <col min="7" max="7" width="8.50390625" style="0" customWidth="1"/>
    <col min="8" max="8" width="7.875" style="0" customWidth="1"/>
    <col min="9" max="9" width="6.50390625" style="0" customWidth="1"/>
    <col min="10" max="10" width="6.00390625" style="0" customWidth="1"/>
    <col min="11" max="11" width="4.50390625" style="0" customWidth="1"/>
    <col min="12" max="12" width="9.00390625" style="0" customWidth="1"/>
    <col min="13" max="13" width="7.50390625" style="0" customWidth="1"/>
    <col min="15" max="15" width="9.50390625" style="0" customWidth="1"/>
  </cols>
  <sheetData>
    <row r="3" spans="1:14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>
      <c r="A4" s="6" t="s">
        <v>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6" spans="1:15" ht="12.7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/>
      <c r="H6" s="5"/>
      <c r="I6" s="5"/>
      <c r="J6" s="5"/>
      <c r="K6" s="5"/>
      <c r="L6" s="5"/>
      <c r="M6" s="5"/>
      <c r="N6" s="5"/>
      <c r="O6" s="5" t="s">
        <v>32</v>
      </c>
    </row>
    <row r="7" spans="1:15" ht="12.75">
      <c r="A7" s="5"/>
      <c r="B7" s="5"/>
      <c r="C7" s="5"/>
      <c r="D7" s="5"/>
      <c r="E7" s="5"/>
      <c r="F7" s="5" t="s">
        <v>7</v>
      </c>
      <c r="G7" s="7" t="s">
        <v>30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31</v>
      </c>
      <c r="O7" s="5"/>
    </row>
    <row r="8" spans="1:15" ht="27" customHeight="1">
      <c r="A8" s="5"/>
      <c r="B8" s="5"/>
      <c r="C8" s="5"/>
      <c r="D8" s="5"/>
      <c r="E8" s="5"/>
      <c r="F8" s="5"/>
      <c r="G8" s="7"/>
      <c r="H8" s="5"/>
      <c r="I8" s="5"/>
      <c r="J8" s="5"/>
      <c r="K8" s="5"/>
      <c r="L8" s="5"/>
      <c r="M8" s="5"/>
      <c r="N8" s="5"/>
      <c r="O8" s="5"/>
    </row>
    <row r="9" spans="1:15" ht="12.75">
      <c r="A9" s="1">
        <v>1</v>
      </c>
      <c r="B9" s="1" t="s">
        <v>14</v>
      </c>
      <c r="C9" s="1">
        <v>2682.18</v>
      </c>
      <c r="D9" s="1">
        <v>1340.72</v>
      </c>
      <c r="E9" s="3">
        <f aca="true" t="shared" si="0" ref="E9:E16">F9+G9+H9+I9+J9+K9+L9+M9+N9</f>
        <v>771.5130040053405</v>
      </c>
      <c r="F9" s="1">
        <v>118.17</v>
      </c>
      <c r="G9" s="1">
        <v>178.97</v>
      </c>
      <c r="H9" s="1">
        <v>71.62</v>
      </c>
      <c r="I9" s="1"/>
      <c r="J9" s="1"/>
      <c r="K9" s="1"/>
      <c r="L9" s="1"/>
      <c r="M9" s="1"/>
      <c r="N9" s="4">
        <f>D9*2.25/7.49</f>
        <v>402.7530040053404</v>
      </c>
      <c r="O9" s="1"/>
    </row>
    <row r="10" spans="1:15" ht="12.75">
      <c r="A10" s="1">
        <v>2</v>
      </c>
      <c r="B10" s="1" t="s">
        <v>15</v>
      </c>
      <c r="C10" s="1">
        <v>2682.18</v>
      </c>
      <c r="D10" s="1">
        <v>3018.48</v>
      </c>
      <c r="E10" s="3">
        <f t="shared" si="0"/>
        <v>1275.5130040053405</v>
      </c>
      <c r="F10" s="1">
        <v>118.17</v>
      </c>
      <c r="G10" s="1">
        <v>178.97</v>
      </c>
      <c r="H10" s="1">
        <v>71.62</v>
      </c>
      <c r="I10" s="1"/>
      <c r="J10" s="1"/>
      <c r="K10" s="1"/>
      <c r="L10" s="1"/>
      <c r="M10" s="1"/>
      <c r="N10" s="4">
        <f>D10*2.25/7.49</f>
        <v>906.7530040053405</v>
      </c>
      <c r="O10" s="1"/>
    </row>
    <row r="11" spans="1:15" ht="12.75">
      <c r="A11" s="1">
        <v>3</v>
      </c>
      <c r="B11" s="1" t="s">
        <v>16</v>
      </c>
      <c r="C11" s="1">
        <v>2682.18</v>
      </c>
      <c r="D11" s="1">
        <v>1620.1</v>
      </c>
      <c r="E11" s="3">
        <f t="shared" si="0"/>
        <v>855.4389052069425</v>
      </c>
      <c r="F11" s="1">
        <v>118.17</v>
      </c>
      <c r="G11" s="1">
        <v>178.97</v>
      </c>
      <c r="H11" s="1">
        <v>71.62</v>
      </c>
      <c r="I11" s="1"/>
      <c r="J11" s="1"/>
      <c r="K11" s="1"/>
      <c r="L11" s="1"/>
      <c r="M11" s="1"/>
      <c r="N11" s="4">
        <f>D11*2.25/7.49</f>
        <v>486.67890520694255</v>
      </c>
      <c r="O11" s="1"/>
    </row>
    <row r="12" spans="1:15" ht="12.75">
      <c r="A12" s="1"/>
      <c r="B12" s="2" t="s">
        <v>17</v>
      </c>
      <c r="C12" s="2">
        <f>C9+C10+C11</f>
        <v>8046.539999999999</v>
      </c>
      <c r="D12" s="2">
        <f>D9+D10+D11</f>
        <v>5979.299999999999</v>
      </c>
      <c r="E12" s="3">
        <f t="shared" si="0"/>
        <v>2902.4649132176232</v>
      </c>
      <c r="F12" s="2">
        <f>F9+F10+F11</f>
        <v>354.51</v>
      </c>
      <c r="G12" s="2">
        <f aca="true" t="shared" si="1" ref="G12:M12">G9+G10+G11</f>
        <v>536.91</v>
      </c>
      <c r="H12" s="2">
        <f t="shared" si="1"/>
        <v>214.86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3">
        <f aca="true" t="shared" si="2" ref="N12:N27">D12*2.25/7.49</f>
        <v>1796.1849132176233</v>
      </c>
      <c r="O12" s="3">
        <f>-17982.3+D12-E12</f>
        <v>-14905.464913217624</v>
      </c>
    </row>
    <row r="13" spans="1:15" ht="12.75">
      <c r="A13" s="1">
        <v>4</v>
      </c>
      <c r="B13" s="1" t="s">
        <v>18</v>
      </c>
      <c r="C13" s="1">
        <v>2682.18</v>
      </c>
      <c r="D13" s="1">
        <v>1016.4</v>
      </c>
      <c r="E13" s="3">
        <f t="shared" si="0"/>
        <v>674.0871028037384</v>
      </c>
      <c r="F13" s="1">
        <v>118.17</v>
      </c>
      <c r="G13" s="1">
        <v>178.97</v>
      </c>
      <c r="H13" s="1">
        <v>71.62</v>
      </c>
      <c r="I13" s="1"/>
      <c r="J13" s="1"/>
      <c r="K13" s="1"/>
      <c r="L13" s="1"/>
      <c r="M13" s="1"/>
      <c r="N13" s="4">
        <f t="shared" si="2"/>
        <v>305.32710280373834</v>
      </c>
      <c r="O13" s="1"/>
    </row>
    <row r="14" spans="1:15" ht="12.75">
      <c r="A14" s="1">
        <v>5</v>
      </c>
      <c r="B14" s="1" t="s">
        <v>19</v>
      </c>
      <c r="C14" s="1">
        <v>2682.18</v>
      </c>
      <c r="D14" s="1">
        <v>1620.1</v>
      </c>
      <c r="E14" s="3">
        <f t="shared" si="0"/>
        <v>855.4389052069425</v>
      </c>
      <c r="F14" s="1">
        <v>118.17</v>
      </c>
      <c r="G14" s="1">
        <v>178.97</v>
      </c>
      <c r="H14" s="1">
        <v>71.62</v>
      </c>
      <c r="I14" s="1"/>
      <c r="J14" s="1"/>
      <c r="K14" s="1"/>
      <c r="L14" s="1"/>
      <c r="M14" s="1"/>
      <c r="N14" s="4">
        <f t="shared" si="2"/>
        <v>486.67890520694255</v>
      </c>
      <c r="O14" s="1"/>
    </row>
    <row r="15" spans="1:15" ht="12.75">
      <c r="A15" s="1">
        <v>6</v>
      </c>
      <c r="B15" s="1" t="s">
        <v>20</v>
      </c>
      <c r="C15" s="1">
        <v>2682.18</v>
      </c>
      <c r="D15" s="1">
        <v>1016.4</v>
      </c>
      <c r="E15" s="3">
        <f t="shared" si="0"/>
        <v>674.0871028037384</v>
      </c>
      <c r="F15" s="1">
        <v>118.17</v>
      </c>
      <c r="G15" s="1">
        <v>178.97</v>
      </c>
      <c r="H15" s="1">
        <v>71.62</v>
      </c>
      <c r="I15" s="1"/>
      <c r="J15" s="1"/>
      <c r="K15" s="1"/>
      <c r="L15" s="1"/>
      <c r="M15" s="1"/>
      <c r="N15" s="4">
        <f t="shared" si="2"/>
        <v>305.32710280373834</v>
      </c>
      <c r="O15" s="1"/>
    </row>
    <row r="16" spans="1:15" ht="12.75">
      <c r="A16" s="1"/>
      <c r="B16" s="2" t="s">
        <v>17</v>
      </c>
      <c r="C16" s="2">
        <f>C13+C14+C15</f>
        <v>8046.539999999999</v>
      </c>
      <c r="D16" s="2">
        <f>D13+D14+D15</f>
        <v>3652.9</v>
      </c>
      <c r="E16" s="3">
        <f t="shared" si="0"/>
        <v>2203.613110814419</v>
      </c>
      <c r="F16" s="2">
        <f>F13+F14+F15</f>
        <v>354.51</v>
      </c>
      <c r="G16" s="2">
        <f aca="true" t="shared" si="3" ref="G16:M16">G13+G14+G15</f>
        <v>536.91</v>
      </c>
      <c r="H16" s="2">
        <f>H13+H14+H15</f>
        <v>214.86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>L13+L14+L15</f>
        <v>0</v>
      </c>
      <c r="M16" s="2">
        <f t="shared" si="3"/>
        <v>0</v>
      </c>
      <c r="N16" s="4">
        <f t="shared" si="2"/>
        <v>1097.3331108144191</v>
      </c>
      <c r="O16" s="1"/>
    </row>
    <row r="17" spans="1:15" ht="12.75">
      <c r="A17" s="1"/>
      <c r="B17" s="2" t="s">
        <v>21</v>
      </c>
      <c r="C17" s="2">
        <f>C12+C16</f>
        <v>16093.079999999998</v>
      </c>
      <c r="D17" s="2">
        <f>D12+D16</f>
        <v>9632.199999999999</v>
      </c>
      <c r="E17" s="3">
        <f>E12+E16</f>
        <v>5106.078024032042</v>
      </c>
      <c r="F17" s="2">
        <f aca="true" t="shared" si="4" ref="F17:M17">F12+F16</f>
        <v>709.02</v>
      </c>
      <c r="G17" s="2">
        <f t="shared" si="4"/>
        <v>1073.82</v>
      </c>
      <c r="H17" s="2">
        <f t="shared" si="4"/>
        <v>429.72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2893.5180240320424</v>
      </c>
      <c r="O17" s="3">
        <f>-17982.3+D17-E17</f>
        <v>-13456.178024032042</v>
      </c>
    </row>
    <row r="18" spans="1:15" ht="12.75">
      <c r="A18" s="1">
        <v>7</v>
      </c>
      <c r="B18" s="1" t="s">
        <v>22</v>
      </c>
      <c r="C18" s="1">
        <v>2682.18</v>
      </c>
      <c r="D18" s="1">
        <v>3276.14</v>
      </c>
      <c r="E18" s="3">
        <f>F18+G18+H18+I18+J18+K18+L18+M18+N18</f>
        <v>5970.7642056074765</v>
      </c>
      <c r="F18" s="1">
        <v>118.17</v>
      </c>
      <c r="G18" s="1">
        <v>178.97</v>
      </c>
      <c r="H18" s="1">
        <v>71.62</v>
      </c>
      <c r="I18" s="1"/>
      <c r="J18" s="1"/>
      <c r="K18" s="1"/>
      <c r="L18" s="1">
        <v>2925.35</v>
      </c>
      <c r="M18" s="1">
        <v>1692.5</v>
      </c>
      <c r="N18" s="4">
        <f t="shared" si="2"/>
        <v>984.1542056074766</v>
      </c>
      <c r="O18" s="1"/>
    </row>
    <row r="19" spans="1:15" ht="12.75">
      <c r="A19" s="1">
        <v>8</v>
      </c>
      <c r="B19" s="1" t="s">
        <v>23</v>
      </c>
      <c r="C19" s="1">
        <v>2682.18</v>
      </c>
      <c r="D19" s="1">
        <v>5210.8</v>
      </c>
      <c r="E19" s="3">
        <f>F19+G19+H19+I19+J19+K19+L19+M19+N19</f>
        <v>1934.0871028037384</v>
      </c>
      <c r="F19" s="1">
        <v>118.17</v>
      </c>
      <c r="G19" s="1">
        <v>178.97</v>
      </c>
      <c r="H19" s="1">
        <v>71.62</v>
      </c>
      <c r="I19" s="1"/>
      <c r="J19" s="1"/>
      <c r="K19" s="1"/>
      <c r="L19" s="1"/>
      <c r="M19" s="1"/>
      <c r="N19" s="4">
        <f t="shared" si="2"/>
        <v>1565.3271028037384</v>
      </c>
      <c r="O19" s="1"/>
    </row>
    <row r="20" spans="1:15" ht="12.75">
      <c r="A20" s="1">
        <v>9</v>
      </c>
      <c r="B20" s="1" t="s">
        <v>24</v>
      </c>
      <c r="C20" s="1">
        <v>2682.18</v>
      </c>
      <c r="D20" s="1">
        <v>10818.36</v>
      </c>
      <c r="E20" s="3">
        <f>F20+G20+H20+I20+J20+K20+L20+M20+N20</f>
        <v>3618.601121495327</v>
      </c>
      <c r="F20" s="1">
        <v>118.17</v>
      </c>
      <c r="G20" s="1">
        <v>178.97</v>
      </c>
      <c r="H20" s="1">
        <v>71.62</v>
      </c>
      <c r="I20" s="1"/>
      <c r="J20" s="1"/>
      <c r="K20" s="1"/>
      <c r="L20" s="1"/>
      <c r="M20" s="1"/>
      <c r="N20" s="4">
        <f t="shared" si="2"/>
        <v>3249.841121495327</v>
      </c>
      <c r="O20" s="1"/>
    </row>
    <row r="21" spans="1:15" ht="12.75">
      <c r="A21" s="1"/>
      <c r="B21" s="2" t="s">
        <v>17</v>
      </c>
      <c r="C21" s="2">
        <f>C18+C19+C20</f>
        <v>8046.539999999999</v>
      </c>
      <c r="D21" s="2">
        <f>D18+D19+D20</f>
        <v>19305.300000000003</v>
      </c>
      <c r="E21" s="3">
        <f>F21+G21+H21+I21+J21+K21+L21+M21+N21</f>
        <v>11523.452429906542</v>
      </c>
      <c r="F21" s="2">
        <f aca="true" t="shared" si="5" ref="F21:M21">F18+F19+F20</f>
        <v>354.51</v>
      </c>
      <c r="G21" s="2">
        <f t="shared" si="5"/>
        <v>536.91</v>
      </c>
      <c r="H21" s="2">
        <f t="shared" si="5"/>
        <v>214.86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2925.35</v>
      </c>
      <c r="M21" s="2">
        <f t="shared" si="5"/>
        <v>1692.5</v>
      </c>
      <c r="N21" s="4">
        <f t="shared" si="2"/>
        <v>5799.322429906542</v>
      </c>
      <c r="O21" s="1"/>
    </row>
    <row r="22" spans="1:15" ht="12.75">
      <c r="A22" s="1"/>
      <c r="B22" s="2" t="s">
        <v>25</v>
      </c>
      <c r="C22" s="2">
        <f>C21+C17</f>
        <v>24139.619999999995</v>
      </c>
      <c r="D22" s="2">
        <f>D17+D21</f>
        <v>28937.5</v>
      </c>
      <c r="E22" s="3">
        <f>E17+E21</f>
        <v>16629.530453938583</v>
      </c>
      <c r="F22" s="2">
        <f>F17+F21</f>
        <v>1063.53</v>
      </c>
      <c r="G22" s="2">
        <f aca="true" t="shared" si="6" ref="G22:M22">G17+G21</f>
        <v>1610.73</v>
      </c>
      <c r="H22" s="2">
        <f t="shared" si="6"/>
        <v>644.58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2925.35</v>
      </c>
      <c r="M22" s="2">
        <f t="shared" si="6"/>
        <v>1692.5</v>
      </c>
      <c r="N22" s="4">
        <f t="shared" si="2"/>
        <v>8692.840453938585</v>
      </c>
      <c r="O22" s="3">
        <f>-17982.3+D22-E22</f>
        <v>-5674.330453938583</v>
      </c>
    </row>
    <row r="23" spans="1:15" ht="12.75">
      <c r="A23" s="1">
        <v>10</v>
      </c>
      <c r="B23" s="1" t="s">
        <v>26</v>
      </c>
      <c r="C23" s="1">
        <v>2682.18</v>
      </c>
      <c r="D23" s="1">
        <v>4289.36</v>
      </c>
      <c r="E23" s="3">
        <f>F23+G23+H23+I23+J23+K23+L23+M23+N23</f>
        <v>1657.2860347129506</v>
      </c>
      <c r="F23" s="1">
        <v>118.17</v>
      </c>
      <c r="G23" s="1">
        <v>178.97</v>
      </c>
      <c r="H23" s="1">
        <v>71.62</v>
      </c>
      <c r="I23" s="1"/>
      <c r="J23" s="1"/>
      <c r="K23" s="1"/>
      <c r="L23" s="1"/>
      <c r="M23" s="1"/>
      <c r="N23" s="4">
        <f t="shared" si="2"/>
        <v>1288.5260347129506</v>
      </c>
      <c r="O23" s="1"/>
    </row>
    <row r="24" spans="1:15" ht="12.75">
      <c r="A24" s="1">
        <v>11</v>
      </c>
      <c r="B24" s="1" t="s">
        <v>27</v>
      </c>
      <c r="C24" s="1">
        <v>2682.18</v>
      </c>
      <c r="D24" s="1">
        <v>4260.3</v>
      </c>
      <c r="E24" s="3">
        <f>F24+G24+H24+I24+J24+K24+L24+M24+N24</f>
        <v>1648.5563951935915</v>
      </c>
      <c r="F24" s="1">
        <v>118.17</v>
      </c>
      <c r="G24" s="1">
        <v>178.97</v>
      </c>
      <c r="H24" s="1">
        <v>71.62</v>
      </c>
      <c r="I24" s="1"/>
      <c r="J24" s="1"/>
      <c r="K24" s="1"/>
      <c r="L24" s="1"/>
      <c r="M24" s="1"/>
      <c r="N24" s="4">
        <f t="shared" si="2"/>
        <v>1279.7963951935915</v>
      </c>
      <c r="O24" s="1"/>
    </row>
    <row r="25" spans="1:15" ht="12.75">
      <c r="A25" s="1">
        <v>12</v>
      </c>
      <c r="B25" s="1" t="s">
        <v>28</v>
      </c>
      <c r="C25" s="1">
        <v>2682.18</v>
      </c>
      <c r="D25" s="1">
        <v>4156.22</v>
      </c>
      <c r="E25" s="3">
        <f>F25+G25+H25+I25+J25+K25+L25+M25+N25</f>
        <v>21780.490707610144</v>
      </c>
      <c r="F25" s="1">
        <v>118.17</v>
      </c>
      <c r="G25" s="1">
        <v>178.97</v>
      </c>
      <c r="H25" s="1">
        <v>71.62</v>
      </c>
      <c r="I25" s="1"/>
      <c r="J25" s="1"/>
      <c r="K25" s="1"/>
      <c r="L25" s="1">
        <v>19930.7</v>
      </c>
      <c r="M25" s="1">
        <v>232.5</v>
      </c>
      <c r="N25" s="4">
        <f t="shared" si="2"/>
        <v>1248.530707610147</v>
      </c>
      <c r="O25" s="1"/>
    </row>
    <row r="26" spans="1:15" ht="12.75">
      <c r="A26" s="1"/>
      <c r="B26" s="2" t="s">
        <v>17</v>
      </c>
      <c r="C26" s="2">
        <f>C23+C24+C25</f>
        <v>8046.539999999999</v>
      </c>
      <c r="D26" s="2">
        <f>D23+D24+D25</f>
        <v>12705.880000000001</v>
      </c>
      <c r="E26" s="2">
        <f>F26+G26+H26+I26+J26+K26+L26+M26+N26</f>
        <v>25086.33313751669</v>
      </c>
      <c r="F26" s="2">
        <f aca="true" t="shared" si="7" ref="F26:M26">F23+F24+F25</f>
        <v>354.51</v>
      </c>
      <c r="G26" s="2">
        <f t="shared" si="7"/>
        <v>536.91</v>
      </c>
      <c r="H26" s="2">
        <f t="shared" si="7"/>
        <v>214.86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19930.7</v>
      </c>
      <c r="M26" s="2">
        <f t="shared" si="7"/>
        <v>232.5</v>
      </c>
      <c r="N26" s="4">
        <f t="shared" si="2"/>
        <v>3816.8531375166895</v>
      </c>
      <c r="O26" s="1"/>
    </row>
    <row r="27" spans="1:15" ht="12.75">
      <c r="A27" s="1"/>
      <c r="B27" s="2" t="s">
        <v>29</v>
      </c>
      <c r="C27" s="2">
        <f>C26+C22</f>
        <v>32186.159999999996</v>
      </c>
      <c r="D27" s="2">
        <f>D22+D26</f>
        <v>41643.380000000005</v>
      </c>
      <c r="E27" s="3">
        <f>F27+G27+H27+I27+J27+K27+L27+M27+N27</f>
        <v>41715.86359145527</v>
      </c>
      <c r="F27" s="2">
        <f aca="true" t="shared" si="8" ref="F27:M27">F22+F26</f>
        <v>1418.04</v>
      </c>
      <c r="G27" s="2">
        <f t="shared" si="8"/>
        <v>2147.64</v>
      </c>
      <c r="H27" s="2">
        <f t="shared" si="8"/>
        <v>859.44</v>
      </c>
      <c r="I27" s="2">
        <f t="shared" si="8"/>
        <v>0</v>
      </c>
      <c r="J27" s="2">
        <f t="shared" si="8"/>
        <v>0</v>
      </c>
      <c r="K27" s="2">
        <f t="shared" si="8"/>
        <v>0</v>
      </c>
      <c r="L27" s="2">
        <f t="shared" si="8"/>
        <v>22856.05</v>
      </c>
      <c r="M27" s="2">
        <f t="shared" si="8"/>
        <v>1925</v>
      </c>
      <c r="N27" s="4">
        <f t="shared" si="2"/>
        <v>12509.693591455274</v>
      </c>
      <c r="O27" s="3">
        <f>-17982.3+D27-E27</f>
        <v>-18054.783591455267</v>
      </c>
    </row>
    <row r="28" spans="2:15" ht="12.75">
      <c r="B28" s="8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0" ht="12.75">
      <c r="B29" t="s">
        <v>34</v>
      </c>
      <c r="J29" t="s">
        <v>36</v>
      </c>
    </row>
    <row r="30" spans="2:10" ht="12.75">
      <c r="B30" t="s">
        <v>33</v>
      </c>
      <c r="J30" t="s">
        <v>37</v>
      </c>
    </row>
    <row r="31" spans="2:10" ht="12.75">
      <c r="B31" t="s">
        <v>35</v>
      </c>
      <c r="J31" t="s">
        <v>38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B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2012-01-19T08:59:21Z</cp:lastPrinted>
  <dcterms:created xsi:type="dcterms:W3CDTF">2010-02-16T11:45:44Z</dcterms:created>
  <dcterms:modified xsi:type="dcterms:W3CDTF">2015-03-30T08:14:14Z</dcterms:modified>
  <cp:category/>
  <cp:version/>
  <cp:contentType/>
  <cp:contentStatus/>
</cp:coreProperties>
</file>